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H15" i="5" l="1"/>
  <c r="AS11" i="5"/>
  <c r="AQ11" i="5"/>
  <c r="AR11" i="5" s="1"/>
  <c r="AP11" i="5"/>
  <c r="AO11" i="5"/>
  <c r="AN11" i="5"/>
  <c r="AM11" i="5"/>
  <c r="AG11" i="5"/>
  <c r="K16" i="5" s="1"/>
  <c r="K17" i="5" s="1"/>
  <c r="AE11" i="5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H11" i="5"/>
  <c r="G11" i="5"/>
  <c r="G15" i="5" s="1"/>
  <c r="G17" i="5" s="1"/>
  <c r="F11" i="5"/>
  <c r="F15" i="5" s="1"/>
  <c r="E11" i="5"/>
  <c r="E15" i="5" s="1"/>
  <c r="E17" i="5" s="1"/>
  <c r="I16" i="5" l="1"/>
  <c r="I17" i="5" s="1"/>
  <c r="F16" i="5"/>
  <c r="F17" i="5" s="1"/>
  <c r="H16" i="5"/>
  <c r="H17" i="5" s="1"/>
  <c r="M17" i="5" s="1"/>
  <c r="L16" i="5"/>
  <c r="AF11" i="5"/>
  <c r="J16" i="5" l="1"/>
  <c r="N17" i="5"/>
  <c r="L17" i="5"/>
  <c r="N16" i="5"/>
  <c r="J17" i="5"/>
  <c r="O17" i="5"/>
  <c r="M16" i="5"/>
  <c r="O16" i="5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<sst xmlns="http://schemas.openxmlformats.org/spreadsheetml/2006/main" count="79" uniqueCount="33">
  <si>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</si>
  <si>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</si>
  <si>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</si>
  <si>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</si>
  <si>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</si>
  <si>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</si>
  <si>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</si>
  <si>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</si>
  <si>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</si>
  <si>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</si>
  <si>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</si>
  <si>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</si>
  <si>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</si>
  <si>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</si>
  <si>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</si>
  <si>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</si>
  <si>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</si>
  <si>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</si>
  <si>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</si>
  <si>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</si>
  <si>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</si>
  <si>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</si>
  <si>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</si>
  <si>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</si>
  <si>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</si>
  <si>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Veli-Matti Oravakangas</t>
  </si>
  <si>
    <t>10.</t>
  </si>
  <si>
    <t>HP-K  2</t>
  </si>
  <si>
    <t>9.</t>
  </si>
  <si>
    <t>HP-K</t>
  </si>
  <si>
    <t>1.</t>
  </si>
  <si>
    <t>3.3.1994   Haapajärvi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</si>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</sst>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31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2</v>
      </c>
      <c r="AE4" s="12">
        <v>5</v>
      </c>
      <c r="AF4" s="68">
        <v>0.45450000000000002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18</v>
      </c>
      <c r="AB5" s="12">
        <v>0</v>
      </c>
      <c r="AC5" s="12">
        <v>4</v>
      </c>
      <c r="AD5" s="12">
        <v>18</v>
      </c>
      <c r="AE5" s="12">
        <v>68</v>
      </c>
      <c r="AF5" s="68">
        <v>0.56189999999999996</v>
      </c>
      <c r="AG5" s="69">
        <v>121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29</v>
      </c>
      <c r="AA7" s="12">
        <v>4</v>
      </c>
      <c r="AB7" s="12">
        <v>0</v>
      </c>
      <c r="AC7" s="12">
        <v>1</v>
      </c>
      <c r="AD7" s="12">
        <v>5</v>
      </c>
      <c r="AE7" s="12">
        <v>11</v>
      </c>
      <c r="AF7" s="68">
        <v>0.45829999999999999</v>
      </c>
      <c r="AG7" s="69">
        <f>PRODUCT(AE7/AF7)</f>
        <v>24.001745581496838</v>
      </c>
      <c r="AH7" s="7"/>
      <c r="AI7" s="7"/>
      <c r="AJ7" s="7"/>
      <c r="AK7" s="7"/>
      <c r="AL7" s="10"/>
      <c r="AM7" s="12"/>
      <c r="AN7" s="12"/>
      <c r="AO7" s="13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30</v>
      </c>
      <c r="Z8" s="1" t="s">
        <v>29</v>
      </c>
      <c r="AA8" s="12">
        <v>16</v>
      </c>
      <c r="AB8" s="12">
        <v>1</v>
      </c>
      <c r="AC8" s="12">
        <v>11</v>
      </c>
      <c r="AD8" s="12">
        <v>15</v>
      </c>
      <c r="AE8" s="12">
        <v>59</v>
      </c>
      <c r="AF8" s="68">
        <v>0.57279999999999998</v>
      </c>
      <c r="AG8" s="19">
        <v>103</v>
      </c>
      <c r="AH8" s="40"/>
      <c r="AI8" s="7"/>
      <c r="AJ8" s="7"/>
      <c r="AK8" s="7"/>
      <c r="AM8" s="12">
        <v>7</v>
      </c>
      <c r="AN8" s="12">
        <v>0</v>
      </c>
      <c r="AO8" s="13">
        <v>4</v>
      </c>
      <c r="AP8" s="12">
        <v>3</v>
      </c>
      <c r="AQ8" s="12">
        <v>21</v>
      </c>
      <c r="AR8" s="65">
        <v>0.58330000000000004</v>
      </c>
      <c r="AS8" s="19">
        <v>36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32</v>
      </c>
      <c r="Z9" s="1" t="s">
        <v>29</v>
      </c>
      <c r="AA9" s="12">
        <v>8</v>
      </c>
      <c r="AB9" s="12">
        <v>1</v>
      </c>
      <c r="AC9" s="12">
        <v>7</v>
      </c>
      <c r="AD9" s="12">
        <v>5</v>
      </c>
      <c r="AE9" s="12">
        <v>28</v>
      </c>
      <c r="AF9" s="32">
        <v>0.54900000000000004</v>
      </c>
      <c r="AG9" s="19">
        <v>51</v>
      </c>
      <c r="AH9" s="40"/>
      <c r="AI9" s="7"/>
      <c r="AJ9" s="7"/>
      <c r="AK9" s="7"/>
      <c r="AL9" s="70"/>
      <c r="AM9" s="12">
        <v>2</v>
      </c>
      <c r="AN9" s="12">
        <v>0</v>
      </c>
      <c r="AO9" s="13">
        <v>0</v>
      </c>
      <c r="AP9" s="12">
        <v>0</v>
      </c>
      <c r="AQ9" s="12">
        <v>4</v>
      </c>
      <c r="AR9" s="65">
        <v>0.4</v>
      </c>
      <c r="AS9" s="19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71">
        <v>2021</v>
      </c>
      <c r="Y10" s="71" t="s">
        <v>30</v>
      </c>
      <c r="Z10" s="72" t="s">
        <v>29</v>
      </c>
      <c r="AA10" s="71">
        <v>17</v>
      </c>
      <c r="AB10" s="71">
        <v>0</v>
      </c>
      <c r="AC10" s="71">
        <v>7</v>
      </c>
      <c r="AD10" s="71">
        <v>7</v>
      </c>
      <c r="AE10" s="71">
        <v>40</v>
      </c>
      <c r="AF10" s="73">
        <v>0.47060000000000002</v>
      </c>
      <c r="AG10" s="74">
        <v>85</v>
      </c>
      <c r="AH10" s="7"/>
      <c r="AI10" s="7"/>
      <c r="AJ10" s="7"/>
      <c r="AK10" s="7"/>
      <c r="AL10" s="16"/>
      <c r="AM10" s="12">
        <v>7</v>
      </c>
      <c r="AN10" s="12">
        <v>0</v>
      </c>
      <c r="AO10" s="12">
        <v>3</v>
      </c>
      <c r="AP10" s="12">
        <v>1</v>
      </c>
      <c r="AQ10" s="12">
        <v>12</v>
      </c>
      <c r="AR10" s="32">
        <v>0.3871</v>
      </c>
      <c r="AS10" s="10">
        <v>31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65</v>
      </c>
      <c r="AB11" s="36">
        <f>SUM(AB4:AB10)</f>
        <v>2</v>
      </c>
      <c r="AC11" s="36">
        <f>SUM(AC4:AC10)</f>
        <v>31</v>
      </c>
      <c r="AD11" s="36">
        <f>SUM(AD4:AD10)</f>
        <v>52</v>
      </c>
      <c r="AE11" s="36">
        <f>SUM(AE4:AE10)</f>
        <v>211</v>
      </c>
      <c r="AF11" s="37">
        <f>PRODUCT(AE11/AG11)</f>
        <v>0.53417485456774128</v>
      </c>
      <c r="AG11" s="21">
        <f>SUM(AG4:AG10)</f>
        <v>395.00174558149683</v>
      </c>
      <c r="AH11" s="18"/>
      <c r="AI11" s="29"/>
      <c r="AJ11" s="41"/>
      <c r="AK11" s="42"/>
      <c r="AL11" s="10"/>
      <c r="AM11" s="36">
        <f>SUM(AM4:AM10)</f>
        <v>16</v>
      </c>
      <c r="AN11" s="36">
        <f>SUM(AN4:AN10)</f>
        <v>0</v>
      </c>
      <c r="AO11" s="36">
        <f>SUM(AO4:AO10)</f>
        <v>7</v>
      </c>
      <c r="AP11" s="36">
        <f>SUM(AP4:AP10)</f>
        <v>4</v>
      </c>
      <c r="AQ11" s="36">
        <f>SUM(AQ4:AQ10)</f>
        <v>37</v>
      </c>
      <c r="AR11" s="37">
        <f>PRODUCT(AQ11/AS11)</f>
        <v>0.48051948051948051</v>
      </c>
      <c r="AS11" s="39">
        <f>SUM(AS4:AS10)</f>
        <v>77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81</v>
      </c>
      <c r="F16" s="47">
        <f>PRODUCT(AB11+AN11)</f>
        <v>2</v>
      </c>
      <c r="G16" s="47">
        <f>PRODUCT(AC11+AO11)</f>
        <v>38</v>
      </c>
      <c r="H16" s="47">
        <f>PRODUCT(AD11+AP11)</f>
        <v>56</v>
      </c>
      <c r="I16" s="47">
        <f>PRODUCT(AE11+AQ11)</f>
        <v>248</v>
      </c>
      <c r="J16" s="60">
        <f>PRODUCT(I16/K16)</f>
        <v>0.52542178566409514</v>
      </c>
      <c r="K16" s="10">
        <f>PRODUCT(AG11+AS11)</f>
        <v>472.00174558149683</v>
      </c>
      <c r="L16" s="53">
        <f>PRODUCT((F16+G16)/E16)</f>
        <v>0.49382716049382713</v>
      </c>
      <c r="M16" s="53">
        <f>PRODUCT(H16/E16)</f>
        <v>0.69135802469135799</v>
      </c>
      <c r="N16" s="53">
        <f>PRODUCT((F16+G16+H16)/E16)</f>
        <v>1.1851851851851851</v>
      </c>
      <c r="O16" s="53">
        <f>PRODUCT(I16/E16)</f>
        <v>3.0617283950617282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81</v>
      </c>
      <c r="F17" s="47">
        <f t="shared" ref="F17:I17" si="0">SUM(F14:F16)</f>
        <v>2</v>
      </c>
      <c r="G17" s="47">
        <f t="shared" si="0"/>
        <v>38</v>
      </c>
      <c r="H17" s="47">
        <f t="shared" si="0"/>
        <v>56</v>
      </c>
      <c r="I17" s="47">
        <f t="shared" si="0"/>
        <v>248</v>
      </c>
      <c r="J17" s="60">
        <f>PRODUCT(I17/K17)</f>
        <v>0.52542178566409514</v>
      </c>
      <c r="K17" s="16">
        <f>SUM(K14:K16)</f>
        <v>472.00174558149683</v>
      </c>
      <c r="L17" s="53">
        <f>PRODUCT((F17+G17)/E17)</f>
        <v>0.49382716049382713</v>
      </c>
      <c r="M17" s="53">
        <f>PRODUCT(H17/E17)</f>
        <v>0.69135802469135799</v>
      </c>
      <c r="N17" s="53">
        <f>PRODUCT((F17+G17+H17)/E17)</f>
        <v>1.1851851851851851</v>
      </c>
      <c r="O17" s="53">
        <f>PRODUCT(I17/E17)</f>
        <v>3.0617283950617282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2022-09-01T07:12:31Z</dcterms:modified>
</cp:coreProperties>
</file>